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Ленс.21" sheetId="1" r:id="rId1"/>
    <sheet name="Лист1" sheetId="2" r:id="rId2"/>
  </sheets>
  <definedNames>
    <definedName name="_xlnm.Print_Area" localSheetId="0">'Ленс.21'!$A$2:$H$303</definedName>
  </definedNames>
  <calcPr fullCalcOnLoad="1"/>
</workbook>
</file>

<file path=xl/sharedStrings.xml><?xml version="1.0" encoding="utf-8"?>
<sst xmlns="http://schemas.openxmlformats.org/spreadsheetml/2006/main" count="149" uniqueCount="117">
  <si>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</si>
  <si>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</si>
  <si>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</si>
  <si>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</si>
  <si>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</si>
  <si>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</si>
  <si>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</si>
  <si>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</si>
  <si>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</si>
  <si>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</si>
  <si>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</si>
  <si>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</si>
  <si>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</si>
  <si>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</si>
  <si>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</si>
  <si>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</si>
  <si>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</si>
  <si>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</si>
  <si>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</si>
  <si>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</si>
  <si>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</si>
  <si>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</si>
  <si>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</si>
  <si>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</si>
  <si>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</si>
  <si>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</si>
  <si>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</si>
  <si>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</si>
  <si>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</si>
  <si>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</si>
  <si>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</si>
  <si>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</si>
  <si>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</si>
  <si>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</si>
  <si>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</si>
  <si>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</si>
  <si>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</si>
  <si>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</si>
  <si>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</si>
  <si>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</si>
  <si>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</si>
  <si>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</si>
  <si>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</si>
  <si>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</si>
  <si>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</si>
  <si>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</si>
  <si>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</si>
  <si>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</si>
  <si>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</si>
  <si>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</si>
  <si>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</si>
  <si>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</si>
  <si>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</si>
  <si>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</si>
  <si>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</si>
  <si>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</si>
  <si>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</si>
  <si>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</si>
  <si>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</si>
  <si>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</si>
  <si>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</si>
  <si>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</si>
  <si>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</si>
  <si>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</si>
  <si>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</si>
  <si>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</si>
  <si>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</si>
  <si>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</si>
  <si>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</si>
  <si>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</si>
  <si>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</si>
  <si>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</si>
  <si>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</si>
  <si>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</si>
  <si>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</si>
  <si>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</si>
  <si>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</si>
  <si>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</si>
  <si>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</si>
  <si>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</si>
  <si>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</si>
  <si>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</si>
  <si>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</si>
  <si>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</si>
  <si>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</si>
  <si>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</si>
  <si>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</si>
  <si>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</si>
  <si>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</si>
  <si>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</si>
  <si>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</si>
  <si>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</si>
  <si>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</si>
  <si>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</si>
  <si>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</si>
  <si>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</si>
  <si>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</si>
  <si>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</si>
  <si>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</si>
  <si>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</si>
  <si>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и ремонт систем пункта приема заявок</t>
  </si>
  <si>
    <t>Предоставление услуг телекоммуникаций (телетрансляция)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</si>
  <si>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</si>
  <si>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</si>
  <si>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</si>
  <si>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</si>
  <si>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г.Санкт-Петербург, п.Шушары, Ленсоветовский д.21</t>
  </si>
  <si>
    <t>итого:</t>
  </si>
  <si>
    <t>3. Управление многоквартирным домом</t>
  </si>
  <si>
    <t>4. Содержание и ремонт лифтов</t>
  </si>
  <si>
    <t>5. Содержание и ремонт переговорно-замочного устройства</t>
  </si>
  <si>
    <t>6. Содержание и ремонт систем пункта приема заявок</t>
  </si>
  <si>
    <t>7. Предоставление и обслуживание сетей радиовещания(с квартиры)</t>
  </si>
  <si>
    <t>8. Предоставление услуг телекоммуникаций(с квартиры)</t>
  </si>
  <si>
    <t>9. Эксплуатация коллективных (общедомовых) приборов учета используемых энергетических ресурсов</t>
  </si>
  <si>
    <t>10. Работы по текущему ремонту общего имущества в т.ч.</t>
  </si>
  <si>
    <t xml:space="preserve">Окраска деревянных поверхностей ( скамейки,  и т.д.), ранее окрашенных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</si>
</sst>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55"/>
  <sheetViews>
    <sheetView tabSelected="1" view="pageBreakPreview" zoomScale="200" zoomScaleSheetLayoutView="200" zoomScalePageLayoutView="0" workbookViewId="0" topLeftCell="A1">
      <selection activeCell="D98" sqref="D98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8.3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4" ht="126.75" customHeight="1" hidden="1">
      <c r="A2" s="4"/>
      <c r="B2" s="58"/>
      <c r="C2" s="59"/>
      <c r="D2" s="60"/>
    </row>
    <row r="3" spans="1:4" ht="19.5">
      <c r="A3" s="72" t="s">
        <v>47</v>
      </c>
      <c r="B3" s="72"/>
      <c r="C3" s="72"/>
      <c r="D3" s="72"/>
    </row>
    <row r="4" spans="1:4" ht="28.5" customHeight="1">
      <c r="A4" s="72" t="s">
        <v>48</v>
      </c>
      <c r="B4" s="72"/>
      <c r="C4" s="72"/>
      <c r="D4" s="72"/>
    </row>
    <row r="5" spans="1:4" ht="19.5">
      <c r="A5" s="72" t="s">
        <v>106</v>
      </c>
      <c r="B5" s="72"/>
      <c r="C5" s="72"/>
      <c r="D5" s="72"/>
    </row>
    <row r="6" spans="1:4" ht="19.5">
      <c r="A6" s="78" t="s">
        <v>46</v>
      </c>
      <c r="B6" s="78"/>
      <c r="C6" s="9" t="s">
        <v>0</v>
      </c>
      <c r="D6" s="62">
        <v>17637</v>
      </c>
    </row>
    <row r="7" spans="1:4" ht="38.25">
      <c r="A7" s="4"/>
      <c r="B7" s="2" t="s">
        <v>1</v>
      </c>
      <c r="C7" s="3" t="s">
        <v>2</v>
      </c>
      <c r="D7" s="45" t="s">
        <v>45</v>
      </c>
    </row>
    <row r="8" spans="1:4" ht="19.5">
      <c r="A8" s="73" t="s">
        <v>95</v>
      </c>
      <c r="B8" s="73"/>
      <c r="C8" s="73"/>
      <c r="D8" s="73"/>
    </row>
    <row r="9" spans="1:4" ht="19.5">
      <c r="A9" s="73" t="s">
        <v>88</v>
      </c>
      <c r="B9" s="73"/>
      <c r="C9" s="73"/>
      <c r="D9" s="73"/>
    </row>
    <row r="10" spans="1:4" ht="27">
      <c r="A10" s="4" t="s">
        <v>78</v>
      </c>
      <c r="B10" s="2" t="s">
        <v>3</v>
      </c>
      <c r="C10" s="64">
        <v>0.04</v>
      </c>
      <c r="D10" s="65">
        <f>$D$6*C10*12</f>
        <v>8465.76</v>
      </c>
    </row>
    <row r="11" spans="1:4" ht="19.5">
      <c r="A11" s="4" t="s">
        <v>79</v>
      </c>
      <c r="B11" s="2" t="s">
        <v>4</v>
      </c>
      <c r="C11" s="64">
        <v>0.04</v>
      </c>
      <c r="D11" s="65">
        <f>$D$6*C11*12</f>
        <v>8465.76</v>
      </c>
    </row>
    <row r="12" spans="1:4" ht="27">
      <c r="A12" s="4" t="s">
        <v>80</v>
      </c>
      <c r="B12" s="2" t="s">
        <v>5</v>
      </c>
      <c r="C12" s="66">
        <v>0.05</v>
      </c>
      <c r="D12" s="67">
        <f>12*C12*D6</f>
        <v>10582.2</v>
      </c>
    </row>
    <row r="13" spans="1:4" ht="19.5">
      <c r="A13" s="4" t="s">
        <v>81</v>
      </c>
      <c r="B13" s="2" t="s">
        <v>4</v>
      </c>
      <c r="C13" s="66">
        <v>0.06</v>
      </c>
      <c r="D13" s="67">
        <f>12*D6*C13</f>
        <v>12698.64</v>
      </c>
    </row>
    <row r="14" spans="1:5" ht="25.5">
      <c r="A14" s="4" t="s">
        <v>18</v>
      </c>
      <c r="B14" s="2" t="s">
        <v>21</v>
      </c>
      <c r="C14" s="68">
        <v>0.11</v>
      </c>
      <c r="D14" s="67">
        <f>12*$D$6*C14</f>
        <v>23280.84</v>
      </c>
      <c r="E14" s="44"/>
    </row>
    <row r="15" spans="1:5" ht="17.25" customHeight="1">
      <c r="A15" s="4" t="s">
        <v>19</v>
      </c>
      <c r="B15" s="2" t="s">
        <v>22</v>
      </c>
      <c r="C15" s="68">
        <v>0.42</v>
      </c>
      <c r="D15" s="67">
        <f aca="true" t="shared" si="0" ref="D15:D23">12*$D$6*C15</f>
        <v>88890.48</v>
      </c>
      <c r="E15" s="44"/>
    </row>
    <row r="16" spans="1:5" ht="25.5">
      <c r="A16" s="4" t="s">
        <v>20</v>
      </c>
      <c r="B16" s="2" t="s">
        <v>7</v>
      </c>
      <c r="C16" s="68">
        <v>0.18</v>
      </c>
      <c r="D16" s="67">
        <f t="shared" si="0"/>
        <v>38095.92</v>
      </c>
      <c r="E16" s="44"/>
    </row>
    <row r="17" spans="1:4" s="1" customFormat="1" ht="25.5">
      <c r="A17" s="4" t="s">
        <v>82</v>
      </c>
      <c r="B17" s="69" t="s">
        <v>49</v>
      </c>
      <c r="C17" s="70">
        <v>0.25</v>
      </c>
      <c r="D17" s="67">
        <f t="shared" si="0"/>
        <v>52911</v>
      </c>
    </row>
    <row r="18" spans="1:6" s="1" customFormat="1" ht="38.25">
      <c r="A18" s="4" t="s">
        <v>83</v>
      </c>
      <c r="B18" s="69" t="s">
        <v>50</v>
      </c>
      <c r="C18" s="70">
        <v>0.62</v>
      </c>
      <c r="D18" s="67">
        <f t="shared" si="0"/>
        <v>131219.28</v>
      </c>
      <c r="F18" s="8"/>
    </row>
    <row r="19" spans="1:5" ht="25.5">
      <c r="A19" s="4" t="s">
        <v>70</v>
      </c>
      <c r="B19" s="2" t="s">
        <v>5</v>
      </c>
      <c r="C19" s="68">
        <v>0.03</v>
      </c>
      <c r="D19" s="65">
        <f t="shared" si="0"/>
        <v>6349.32</v>
      </c>
      <c r="E19" s="44"/>
    </row>
    <row r="20" spans="1:4" s="1" customFormat="1" ht="25.5">
      <c r="A20" s="4" t="s">
        <v>99</v>
      </c>
      <c r="B20" s="69" t="s">
        <v>22</v>
      </c>
      <c r="C20" s="70">
        <v>0.42</v>
      </c>
      <c r="D20" s="67">
        <f t="shared" si="0"/>
        <v>88890.48</v>
      </c>
    </row>
    <row r="21" spans="1:5" ht="12.75">
      <c r="A21" s="4" t="s">
        <v>26</v>
      </c>
      <c r="B21" s="2" t="s">
        <v>5</v>
      </c>
      <c r="C21" s="68">
        <v>0.23</v>
      </c>
      <c r="D21" s="67">
        <f t="shared" si="0"/>
        <v>48678.12</v>
      </c>
      <c r="E21" s="44"/>
    </row>
    <row r="22" spans="1:5" ht="25.5">
      <c r="A22" s="4" t="s">
        <v>27</v>
      </c>
      <c r="B22" s="2" t="s">
        <v>4</v>
      </c>
      <c r="C22" s="68">
        <v>0.01</v>
      </c>
      <c r="D22" s="67">
        <f t="shared" si="0"/>
        <v>2116.44</v>
      </c>
      <c r="E22" s="44"/>
    </row>
    <row r="23" spans="1:5" ht="51">
      <c r="A23" s="56" t="s">
        <v>33</v>
      </c>
      <c r="B23" s="2" t="s">
        <v>12</v>
      </c>
      <c r="C23" s="68">
        <v>0.21</v>
      </c>
      <c r="D23" s="67">
        <f t="shared" si="0"/>
        <v>44445.24</v>
      </c>
      <c r="E23" s="44"/>
    </row>
    <row r="24" spans="1:5" ht="25.5" customHeight="1">
      <c r="A24" s="73" t="s">
        <v>94</v>
      </c>
      <c r="B24" s="73"/>
      <c r="C24" s="73"/>
      <c r="D24" s="73"/>
      <c r="E24" s="44"/>
    </row>
    <row r="25" spans="1:4" s="1" customFormat="1" ht="25.5">
      <c r="A25" s="4" t="s">
        <v>62</v>
      </c>
      <c r="B25" s="2" t="s">
        <v>12</v>
      </c>
      <c r="C25" s="70">
        <v>0.13</v>
      </c>
      <c r="D25" s="68">
        <f aca="true" t="shared" si="1" ref="D25:D32">12*$D$6*C25</f>
        <v>27513.72</v>
      </c>
    </row>
    <row r="26" spans="1:4" s="1" customFormat="1" ht="63.75">
      <c r="A26" s="4" t="s">
        <v>63</v>
      </c>
      <c r="B26" s="69" t="s">
        <v>4</v>
      </c>
      <c r="C26" s="70">
        <v>0.92</v>
      </c>
      <c r="D26" s="68">
        <f t="shared" si="1"/>
        <v>194712.48</v>
      </c>
    </row>
    <row r="27" spans="1:4" s="1" customFormat="1" ht="25.5">
      <c r="A27" s="4" t="s">
        <v>64</v>
      </c>
      <c r="B27" s="2" t="s">
        <v>65</v>
      </c>
      <c r="C27" s="70">
        <v>0.11</v>
      </c>
      <c r="D27" s="68">
        <f t="shared" si="1"/>
        <v>23280.84</v>
      </c>
    </row>
    <row r="28" spans="1:5" ht="25.5">
      <c r="A28" s="4" t="s">
        <v>25</v>
      </c>
      <c r="B28" s="2" t="s">
        <v>4</v>
      </c>
      <c r="C28" s="68">
        <v>0.09</v>
      </c>
      <c r="D28" s="68">
        <f t="shared" si="1"/>
        <v>19047.96</v>
      </c>
      <c r="E28" s="44"/>
    </row>
    <row r="29" spans="1:5" ht="51">
      <c r="A29" s="4" t="s">
        <v>24</v>
      </c>
      <c r="B29" s="2" t="s">
        <v>4</v>
      </c>
      <c r="C29" s="68">
        <v>0.03</v>
      </c>
      <c r="D29" s="68">
        <f t="shared" si="1"/>
        <v>6349.32</v>
      </c>
      <c r="E29" s="44"/>
    </row>
    <row r="30" spans="1:5" ht="12.75">
      <c r="A30" s="4"/>
      <c r="B30" s="4"/>
      <c r="C30" s="7"/>
      <c r="D30" s="7"/>
      <c r="E30" s="44"/>
    </row>
    <row r="31" spans="1:4" s="1" customFormat="1" ht="25.5" customHeight="1">
      <c r="A31" s="73" t="s">
        <v>89</v>
      </c>
      <c r="B31" s="73"/>
      <c r="C31" s="73"/>
      <c r="D31" s="73"/>
    </row>
    <row r="32" spans="1:4" s="1" customFormat="1" ht="24" customHeight="1">
      <c r="A32" s="4" t="s">
        <v>66</v>
      </c>
      <c r="B32" s="69" t="s">
        <v>67</v>
      </c>
      <c r="C32" s="70">
        <v>0.12</v>
      </c>
      <c r="D32" s="68">
        <f t="shared" si="1"/>
        <v>25397.28</v>
      </c>
    </row>
    <row r="33" spans="1:4" s="1" customFormat="1" ht="76.5">
      <c r="A33" s="4" t="s">
        <v>68</v>
      </c>
      <c r="B33" s="69" t="s">
        <v>5</v>
      </c>
      <c r="C33" s="70">
        <v>0.43</v>
      </c>
      <c r="D33" s="68">
        <f>12*$D$6*C33</f>
        <v>91006.92</v>
      </c>
    </row>
    <row r="34" spans="1:5" ht="25.5">
      <c r="A34" s="4" t="s">
        <v>30</v>
      </c>
      <c r="B34" s="2" t="s">
        <v>4</v>
      </c>
      <c r="C34" s="68">
        <v>0.26</v>
      </c>
      <c r="D34" s="68">
        <f>12*$D$6*C34</f>
        <v>55027.44</v>
      </c>
      <c r="E34" s="44"/>
    </row>
    <row r="35" spans="1:5" ht="38.25">
      <c r="A35" s="4" t="s">
        <v>87</v>
      </c>
      <c r="B35" s="2" t="s">
        <v>4</v>
      </c>
      <c r="C35" s="68">
        <v>0.18</v>
      </c>
      <c r="D35" s="68">
        <f>12*$D$6*C35</f>
        <v>38095.92</v>
      </c>
      <c r="E35" s="44"/>
    </row>
    <row r="36" spans="1:5" ht="51">
      <c r="A36" s="4" t="s">
        <v>23</v>
      </c>
      <c r="B36" s="2" t="s">
        <v>92</v>
      </c>
      <c r="C36" s="68">
        <v>0.09</v>
      </c>
      <c r="D36" s="2">
        <f>12*$D$6*C36</f>
        <v>19047.96</v>
      </c>
      <c r="E36" s="44"/>
    </row>
    <row r="37" spans="1:5" ht="63.75">
      <c r="A37" s="4" t="s">
        <v>32</v>
      </c>
      <c r="B37" s="2" t="s">
        <v>12</v>
      </c>
      <c r="C37" s="68">
        <v>0.08</v>
      </c>
      <c r="D37" s="2">
        <f>12*$D$6*C37</f>
        <v>16931.52</v>
      </c>
      <c r="E37" s="44"/>
    </row>
    <row r="38" spans="1:4" s="1" customFormat="1" ht="12.75">
      <c r="A38" s="73" t="s">
        <v>90</v>
      </c>
      <c r="B38" s="73"/>
      <c r="C38" s="73"/>
      <c r="D38" s="73"/>
    </row>
    <row r="39" spans="1:4" s="1" customFormat="1" ht="78" customHeight="1">
      <c r="A39" s="4" t="s">
        <v>71</v>
      </c>
      <c r="B39" s="69" t="s">
        <v>69</v>
      </c>
      <c r="C39" s="70">
        <v>0.19</v>
      </c>
      <c r="D39" s="68">
        <f>12*$D$6*C39</f>
        <v>40212.36</v>
      </c>
    </row>
    <row r="40" spans="1:4" ht="27">
      <c r="A40" s="4" t="s">
        <v>72</v>
      </c>
      <c r="B40" s="3" t="s">
        <v>12</v>
      </c>
      <c r="C40" s="64">
        <v>0.69</v>
      </c>
      <c r="D40" s="68">
        <f>12*$D$6*C40</f>
        <v>146034.36</v>
      </c>
    </row>
    <row r="41" spans="1:4" ht="19.5">
      <c r="A41" s="4" t="s">
        <v>93</v>
      </c>
      <c r="B41" s="3" t="s">
        <v>6</v>
      </c>
      <c r="C41" s="64">
        <v>0.06</v>
      </c>
      <c r="D41" s="68">
        <f>12*$D$6*C41</f>
        <v>12698.64</v>
      </c>
    </row>
    <row r="42" spans="1:4" s="1" customFormat="1" ht="12.75">
      <c r="A42" s="73" t="s">
        <v>91</v>
      </c>
      <c r="B42" s="73"/>
      <c r="C42" s="73"/>
      <c r="D42" s="73"/>
    </row>
    <row r="43" spans="1:4" ht="19.5">
      <c r="A43" s="4" t="s">
        <v>73</v>
      </c>
      <c r="B43" s="10" t="s">
        <v>14</v>
      </c>
      <c r="C43" s="61">
        <v>0.13</v>
      </c>
      <c r="D43" s="7">
        <f>12*$D$6*C43</f>
        <v>27513.72</v>
      </c>
    </row>
    <row r="44" spans="1:4" ht="103.5">
      <c r="A44" s="4" t="s">
        <v>97</v>
      </c>
      <c r="B44" s="10" t="s">
        <v>11</v>
      </c>
      <c r="C44" s="22">
        <v>0.47</v>
      </c>
      <c r="D44" s="21">
        <f>12*$D$6*C44</f>
        <v>99472.68</v>
      </c>
    </row>
    <row r="45" spans="1:4" ht="27">
      <c r="A45" s="4" t="s">
        <v>84</v>
      </c>
      <c r="B45" s="10"/>
      <c r="C45" s="22">
        <v>0.26</v>
      </c>
      <c r="D45" s="21">
        <f>12*$D$6*C45</f>
        <v>55027.44</v>
      </c>
    </row>
    <row r="46" spans="1:4" s="1" customFormat="1" ht="12.75">
      <c r="A46" s="4" t="s">
        <v>98</v>
      </c>
      <c r="B46" s="5" t="s">
        <v>6</v>
      </c>
      <c r="C46" s="6">
        <v>2.53</v>
      </c>
      <c r="D46" s="7">
        <f>C46*D6*12</f>
        <v>535459.32</v>
      </c>
    </row>
    <row r="47" spans="1:4" ht="19.5">
      <c r="A47" s="4"/>
      <c r="B47" s="10"/>
      <c r="C47" s="6"/>
      <c r="D47" s="7"/>
    </row>
    <row r="48" spans="1:4" ht="19.5">
      <c r="A48" s="73" t="s">
        <v>96</v>
      </c>
      <c r="B48" s="73"/>
      <c r="C48" s="73"/>
      <c r="D48" s="73"/>
    </row>
    <row r="49" spans="1:4" ht="19.5">
      <c r="A49" s="4" t="s">
        <v>74</v>
      </c>
      <c r="B49" s="2" t="s">
        <v>8</v>
      </c>
      <c r="C49" s="64">
        <v>0.02</v>
      </c>
      <c r="D49" s="65">
        <f>12*$D$6*C49</f>
        <v>4232.88</v>
      </c>
    </row>
    <row r="50" spans="1:4" ht="19.5">
      <c r="A50" s="4" t="s">
        <v>75</v>
      </c>
      <c r="B50" s="2" t="s">
        <v>9</v>
      </c>
      <c r="C50" s="64">
        <v>0.06</v>
      </c>
      <c r="D50" s="65">
        <f aca="true" t="shared" si="2" ref="D50:D62">12*$D$6*C50</f>
        <v>12698.64</v>
      </c>
    </row>
    <row r="51" spans="1:4" ht="19.5">
      <c r="A51" s="4" t="s">
        <v>76</v>
      </c>
      <c r="B51" s="2" t="s">
        <v>9</v>
      </c>
      <c r="C51" s="64">
        <v>0.01</v>
      </c>
      <c r="D51" s="65">
        <f t="shared" si="2"/>
        <v>2116.44</v>
      </c>
    </row>
    <row r="52" spans="1:5" ht="12.75">
      <c r="A52" s="4" t="s">
        <v>28</v>
      </c>
      <c r="B52" s="69" t="s">
        <v>10</v>
      </c>
      <c r="C52" s="68">
        <v>0.01</v>
      </c>
      <c r="D52" s="65">
        <f t="shared" si="2"/>
        <v>2116.44</v>
      </c>
      <c r="E52" s="44"/>
    </row>
    <row r="53" spans="1:5" ht="12.75">
      <c r="A53" s="4" t="s">
        <v>29</v>
      </c>
      <c r="B53" s="69" t="s">
        <v>10</v>
      </c>
      <c r="C53" s="68">
        <v>0.01</v>
      </c>
      <c r="D53" s="65">
        <f t="shared" si="2"/>
        <v>2116.44</v>
      </c>
      <c r="E53" s="44"/>
    </row>
    <row r="54" spans="1:5" ht="37.5" customHeight="1">
      <c r="A54" s="4" t="s">
        <v>77</v>
      </c>
      <c r="B54" s="2" t="s">
        <v>9</v>
      </c>
      <c r="C54" s="68">
        <v>0.04</v>
      </c>
      <c r="D54" s="65">
        <f t="shared" si="2"/>
        <v>8465.76</v>
      </c>
      <c r="E54" s="44"/>
    </row>
    <row r="55" spans="1:4" s="1" customFormat="1" ht="12.75">
      <c r="A55" s="4" t="s">
        <v>51</v>
      </c>
      <c r="B55" s="69" t="s">
        <v>52</v>
      </c>
      <c r="C55" s="68">
        <v>0.21</v>
      </c>
      <c r="D55" s="65">
        <f t="shared" si="2"/>
        <v>44445.24</v>
      </c>
    </row>
    <row r="56" spans="1:4" s="1" customFormat="1" ht="12.75">
      <c r="A56" s="4" t="s">
        <v>53</v>
      </c>
      <c r="B56" s="69" t="s">
        <v>54</v>
      </c>
      <c r="C56" s="68">
        <v>0.19</v>
      </c>
      <c r="D56" s="65">
        <f t="shared" si="2"/>
        <v>40212.36</v>
      </c>
    </row>
    <row r="57" spans="1:4" s="1" customFormat="1" ht="12.75">
      <c r="A57" s="9" t="s">
        <v>55</v>
      </c>
      <c r="B57" s="69" t="s">
        <v>56</v>
      </c>
      <c r="C57" s="68">
        <v>0.09</v>
      </c>
      <c r="D57" s="65">
        <f t="shared" si="2"/>
        <v>19047.96</v>
      </c>
    </row>
    <row r="58" spans="1:4" s="1" customFormat="1" ht="12.75">
      <c r="A58" s="9" t="s">
        <v>57</v>
      </c>
      <c r="B58" s="69" t="s">
        <v>58</v>
      </c>
      <c r="C58" s="68">
        <v>0.2</v>
      </c>
      <c r="D58" s="65">
        <f t="shared" si="2"/>
        <v>42328.8</v>
      </c>
    </row>
    <row r="59" spans="1:4" s="1" customFormat="1" ht="41.25" customHeight="1">
      <c r="A59" s="4" t="s">
        <v>59</v>
      </c>
      <c r="B59" s="69" t="s">
        <v>6</v>
      </c>
      <c r="C59" s="70">
        <v>0.06</v>
      </c>
      <c r="D59" s="65">
        <f t="shared" si="2"/>
        <v>12698.64</v>
      </c>
    </row>
    <row r="60" spans="1:4" s="1" customFormat="1" ht="12.75">
      <c r="A60" s="4" t="s">
        <v>51</v>
      </c>
      <c r="B60" s="69" t="s">
        <v>10</v>
      </c>
      <c r="C60" s="68">
        <v>0.1</v>
      </c>
      <c r="D60" s="65">
        <f t="shared" si="2"/>
        <v>21164.4</v>
      </c>
    </row>
    <row r="61" spans="1:4" s="1" customFormat="1" ht="12.75">
      <c r="A61" s="4" t="s">
        <v>60</v>
      </c>
      <c r="B61" s="69" t="s">
        <v>8</v>
      </c>
      <c r="C61" s="68">
        <v>0.13</v>
      </c>
      <c r="D61" s="65">
        <f t="shared" si="2"/>
        <v>27513.72</v>
      </c>
    </row>
    <row r="62" spans="1:4" s="1" customFormat="1" ht="12.75">
      <c r="A62" s="4" t="s">
        <v>61</v>
      </c>
      <c r="B62" s="69" t="s">
        <v>10</v>
      </c>
      <c r="C62" s="71">
        <v>0.07</v>
      </c>
      <c r="D62" s="65">
        <f t="shared" si="2"/>
        <v>14815.080000000002</v>
      </c>
    </row>
    <row r="63" spans="1:4" ht="19.5">
      <c r="A63" s="4"/>
      <c r="B63" s="10"/>
      <c r="C63" s="22"/>
      <c r="D63" s="21"/>
    </row>
    <row r="64" spans="1:4" s="1" customFormat="1" ht="25.5" customHeight="1">
      <c r="A64" s="73" t="s">
        <v>108</v>
      </c>
      <c r="B64" s="73"/>
      <c r="C64" s="73"/>
      <c r="D64" s="73"/>
    </row>
    <row r="65" spans="1:4" s="1" customFormat="1" ht="38.25">
      <c r="A65" s="4" t="s">
        <v>86</v>
      </c>
      <c r="B65" s="5" t="s">
        <v>69</v>
      </c>
      <c r="C65" s="6">
        <v>1.18</v>
      </c>
      <c r="D65" s="7">
        <f>12*$D$6*C65</f>
        <v>249739.91999999998</v>
      </c>
    </row>
    <row r="66" spans="1:4" ht="19.5">
      <c r="A66" s="73" t="s">
        <v>109</v>
      </c>
      <c r="B66" s="73"/>
      <c r="C66" s="73"/>
      <c r="D66" s="73"/>
    </row>
    <row r="67" spans="1:4" ht="19.5">
      <c r="A67" s="4" t="s">
        <v>85</v>
      </c>
      <c r="B67" s="10" t="s">
        <v>6</v>
      </c>
      <c r="C67" s="22">
        <v>1.63</v>
      </c>
      <c r="D67" s="21">
        <f>12*$D$6*C67</f>
        <v>344979.72</v>
      </c>
    </row>
    <row r="68" spans="1:4" ht="25.5" customHeight="1">
      <c r="A68" s="79" t="s">
        <v>110</v>
      </c>
      <c r="B68" s="79"/>
      <c r="C68" s="79"/>
      <c r="D68" s="79"/>
    </row>
    <row r="69" spans="1:4" ht="25.5">
      <c r="A69" s="56" t="s">
        <v>17</v>
      </c>
      <c r="B69" s="11" t="s">
        <v>14</v>
      </c>
      <c r="C69" s="11">
        <v>0.53</v>
      </c>
      <c r="D69" s="21">
        <f>C69*12*$D$6</f>
        <v>112171.32</v>
      </c>
    </row>
    <row r="70" spans="1:4" ht="23.25" customHeight="1">
      <c r="A70" s="73" t="s">
        <v>111</v>
      </c>
      <c r="B70" s="73"/>
      <c r="C70" s="73"/>
      <c r="D70" s="73"/>
    </row>
    <row r="71" spans="1:4" ht="30" customHeight="1">
      <c r="A71" s="4" t="s">
        <v>100</v>
      </c>
      <c r="B71" s="11" t="s">
        <v>14</v>
      </c>
      <c r="C71" s="22">
        <v>1.75</v>
      </c>
      <c r="D71" s="21">
        <f>C71*12*$D$6</f>
        <v>370377</v>
      </c>
    </row>
    <row r="72" spans="1:4" ht="28.5" customHeight="1">
      <c r="A72" s="73" t="s">
        <v>112</v>
      </c>
      <c r="B72" s="73"/>
      <c r="C72" s="73"/>
      <c r="D72" s="73"/>
    </row>
    <row r="73" spans="1:5" ht="25.5">
      <c r="A73" s="4" t="s">
        <v>31</v>
      </c>
      <c r="B73" s="4" t="s">
        <v>14</v>
      </c>
      <c r="C73" s="7">
        <v>46</v>
      </c>
      <c r="D73" s="57">
        <v>126960</v>
      </c>
      <c r="E73" s="44"/>
    </row>
    <row r="74" spans="1:5" ht="12.75">
      <c r="A74" s="73" t="s">
        <v>113</v>
      </c>
      <c r="B74" s="72"/>
      <c r="C74" s="72"/>
      <c r="D74" s="72"/>
      <c r="E74" s="44"/>
    </row>
    <row r="75" spans="1:5" ht="25.5">
      <c r="A75" s="4" t="s">
        <v>101</v>
      </c>
      <c r="B75" s="4" t="s">
        <v>14</v>
      </c>
      <c r="C75" s="7">
        <v>105</v>
      </c>
      <c r="D75" s="57">
        <v>289800</v>
      </c>
      <c r="E75" s="44"/>
    </row>
    <row r="76" spans="1:4" ht="25.5" customHeight="1">
      <c r="A76" s="79" t="s">
        <v>114</v>
      </c>
      <c r="B76" s="79"/>
      <c r="C76" s="79"/>
      <c r="D76" s="79"/>
    </row>
    <row r="77" spans="1:4" ht="19.5">
      <c r="A77" s="4" t="s">
        <v>13</v>
      </c>
      <c r="B77" s="3" t="s">
        <v>14</v>
      </c>
      <c r="C77" s="64">
        <v>0.11</v>
      </c>
      <c r="D77" s="65">
        <f>C77*12*$D$6</f>
        <v>23280.84</v>
      </c>
    </row>
    <row r="78" spans="1:4" ht="27">
      <c r="A78" s="4" t="s">
        <v>15</v>
      </c>
      <c r="B78" s="3" t="s">
        <v>14</v>
      </c>
      <c r="C78" s="64">
        <v>0.61</v>
      </c>
      <c r="D78" s="65">
        <f>C78*12*$D$6</f>
        <v>129102.84000000001</v>
      </c>
    </row>
    <row r="79" spans="1:4" ht="17.25" customHeight="1">
      <c r="A79" s="4" t="s">
        <v>16</v>
      </c>
      <c r="B79" s="3" t="s">
        <v>14</v>
      </c>
      <c r="C79" s="64">
        <v>0.09</v>
      </c>
      <c r="D79" s="65">
        <f>C79*12*$D$6</f>
        <v>19047.960000000003</v>
      </c>
    </row>
    <row r="80" spans="1:5" s="25" customFormat="1" ht="21" customHeight="1">
      <c r="A80" s="80" t="s">
        <v>115</v>
      </c>
      <c r="B80" s="80"/>
      <c r="C80" s="80"/>
      <c r="D80" s="80"/>
      <c r="E80" s="40"/>
    </row>
    <row r="81" spans="1:5" s="25" customFormat="1" ht="33" customHeight="1">
      <c r="A81" s="11" t="s">
        <v>104</v>
      </c>
      <c r="B81" s="3" t="s">
        <v>105</v>
      </c>
      <c r="C81" s="3">
        <v>5.08</v>
      </c>
      <c r="D81" s="3">
        <v>999950.48</v>
      </c>
      <c r="E81" s="40"/>
    </row>
    <row r="82" spans="1:5" ht="38.25">
      <c r="A82" s="56" t="s">
        <v>34</v>
      </c>
      <c r="B82" s="10"/>
      <c r="C82" s="7"/>
      <c r="D82" s="24"/>
      <c r="E82" s="44"/>
    </row>
    <row r="83" spans="1:5" ht="27" customHeight="1">
      <c r="A83" s="4" t="s">
        <v>102</v>
      </c>
      <c r="B83" s="10"/>
      <c r="C83" s="7"/>
      <c r="D83" s="21"/>
      <c r="E83" s="44"/>
    </row>
    <row r="84" spans="1:5" ht="25.5">
      <c r="A84" s="4" t="s">
        <v>35</v>
      </c>
      <c r="B84" s="11"/>
      <c r="C84" s="7"/>
      <c r="D84" s="21"/>
      <c r="E84" s="44"/>
    </row>
    <row r="85" spans="1:5" ht="25.5">
      <c r="A85" s="4" t="s">
        <v>36</v>
      </c>
      <c r="B85" s="11"/>
      <c r="C85" s="7"/>
      <c r="D85" s="21"/>
      <c r="E85" s="44"/>
    </row>
    <row r="86" spans="1:5" ht="38.25">
      <c r="A86" s="4" t="s">
        <v>37</v>
      </c>
      <c r="B86" s="11"/>
      <c r="C86" s="7"/>
      <c r="D86" s="21"/>
      <c r="E86" s="44"/>
    </row>
    <row r="87" spans="1:5" ht="38.25">
      <c r="A87" s="4" t="s">
        <v>38</v>
      </c>
      <c r="B87" s="11"/>
      <c r="C87" s="7"/>
      <c r="D87" s="21"/>
      <c r="E87" s="44"/>
    </row>
    <row r="88" spans="1:5" ht="25.5">
      <c r="A88" s="4" t="s">
        <v>39</v>
      </c>
      <c r="B88" s="11"/>
      <c r="C88" s="7"/>
      <c r="D88" s="21"/>
      <c r="E88" s="44"/>
    </row>
    <row r="89" spans="1:5" ht="38.25">
      <c r="A89" s="56" t="s">
        <v>40</v>
      </c>
      <c r="B89" s="11"/>
      <c r="C89" s="7"/>
      <c r="D89" s="21"/>
      <c r="E89" s="44"/>
    </row>
    <row r="90" spans="1:5" ht="48.75" customHeight="1">
      <c r="A90" s="56" t="s">
        <v>103</v>
      </c>
      <c r="B90" s="11"/>
      <c r="C90" s="7"/>
      <c r="D90" s="21"/>
      <c r="E90" s="44"/>
    </row>
    <row r="91" spans="1:5" ht="51">
      <c r="A91" s="4" t="s">
        <v>41</v>
      </c>
      <c r="B91" s="11"/>
      <c r="C91" s="7"/>
      <c r="D91" s="21"/>
      <c r="E91" s="44"/>
    </row>
    <row r="92" spans="1:5" ht="38.25">
      <c r="A92" s="4" t="s">
        <v>42</v>
      </c>
      <c r="B92" s="11"/>
      <c r="C92" s="7"/>
      <c r="D92" s="21"/>
      <c r="E92" s="44"/>
    </row>
    <row r="93" spans="1:5" ht="38.25">
      <c r="A93" s="4" t="s">
        <v>43</v>
      </c>
      <c r="B93" s="11"/>
      <c r="C93" s="7"/>
      <c r="D93" s="21"/>
      <c r="E93" s="44"/>
    </row>
    <row r="94" spans="1:5" ht="38.25">
      <c r="A94" s="4" t="s">
        <v>44</v>
      </c>
      <c r="B94" s="11"/>
      <c r="C94" s="7"/>
      <c r="D94" s="21"/>
      <c r="E94" s="44"/>
    </row>
    <row r="95" spans="1:5" ht="53.25" customHeight="1">
      <c r="A95" s="4" t="s">
        <v>116</v>
      </c>
      <c r="B95" s="11"/>
      <c r="C95" s="7"/>
      <c r="D95" s="21"/>
      <c r="E95" s="44"/>
    </row>
    <row r="96" spans="1:4" s="1" customFormat="1" ht="12.75">
      <c r="A96" s="4"/>
      <c r="B96" s="5"/>
      <c r="C96" s="6"/>
      <c r="D96" s="46"/>
    </row>
    <row r="97" spans="1:4" s="1" customFormat="1" ht="12.75">
      <c r="A97" s="13" t="s">
        <v>107</v>
      </c>
      <c r="B97" s="5"/>
      <c r="C97" s="6"/>
      <c r="D97" s="63">
        <f>D10+D11+D12+D13+D14+D15+D16+D17+D18+D19+D20+D21+D22+D23+D25+D26+D27+D28+D29+D32+D33+D34+D35+D36+D37+D39+D40+D41+D43+D44+D45+D46+D49+D50+D51+D52+D53+D54+D55+D56+E93+D57+D58+D59+D60+D61+D62+D65+D67+D69+D71+D73+D75+D77+D78+D79+D81</f>
        <v>4917302.239999999</v>
      </c>
    </row>
    <row r="98" spans="1:4" s="1" customFormat="1" ht="12.75">
      <c r="A98" s="4"/>
      <c r="B98" s="5"/>
      <c r="C98" s="6"/>
      <c r="D98" s="46"/>
    </row>
    <row r="99" spans="1:4" s="1" customFormat="1" ht="12.75">
      <c r="A99" s="4"/>
      <c r="B99" s="5"/>
      <c r="C99" s="6"/>
      <c r="D99" s="46"/>
    </row>
    <row r="100" spans="1:4" s="1" customFormat="1" ht="12.75">
      <c r="A100" s="4"/>
      <c r="B100" s="5"/>
      <c r="C100" s="6"/>
      <c r="D100" s="46"/>
    </row>
    <row r="101" spans="1:4" s="1" customFormat="1" ht="12.75">
      <c r="A101" s="4"/>
      <c r="B101" s="5"/>
      <c r="C101" s="6"/>
      <c r="D101" s="46"/>
    </row>
    <row r="102" spans="1:4" s="1" customFormat="1" ht="12.75">
      <c r="A102" s="4"/>
      <c r="B102" s="5"/>
      <c r="C102" s="6"/>
      <c r="D102" s="46"/>
    </row>
    <row r="103" spans="1:4" s="1" customFormat="1" ht="12.75">
      <c r="A103" s="4"/>
      <c r="B103" s="5"/>
      <c r="C103" s="6"/>
      <c r="D103" s="46"/>
    </row>
    <row r="104" spans="1:4" ht="19.5">
      <c r="A104" s="4"/>
      <c r="B104" s="10"/>
      <c r="C104" s="22"/>
      <c r="D104" s="46"/>
    </row>
    <row r="105" spans="1:4" ht="19.5">
      <c r="A105" s="4"/>
      <c r="B105" s="10"/>
      <c r="C105" s="22"/>
      <c r="D105" s="46"/>
    </row>
    <row r="106" spans="1:4" ht="19.5">
      <c r="A106" s="4"/>
      <c r="B106" s="10"/>
      <c r="C106" s="22"/>
      <c r="D106" s="46"/>
    </row>
    <row r="107" spans="1:4" ht="19.5">
      <c r="A107" s="9"/>
      <c r="B107" s="10"/>
      <c r="C107" s="22"/>
      <c r="D107" s="46"/>
    </row>
    <row r="108" spans="1:4" ht="19.5">
      <c r="A108" s="9"/>
      <c r="B108" s="10"/>
      <c r="C108" s="22"/>
      <c r="D108" s="21"/>
    </row>
    <row r="109" spans="1:4" ht="19.5">
      <c r="A109" s="73"/>
      <c r="B109" s="73"/>
      <c r="C109" s="73"/>
      <c r="D109" s="73"/>
    </row>
    <row r="110" spans="1:4" ht="19.5">
      <c r="A110" s="4"/>
      <c r="B110" s="10"/>
      <c r="C110" s="22"/>
      <c r="D110" s="21"/>
    </row>
    <row r="111" spans="1:4" ht="19.5">
      <c r="A111" s="4"/>
      <c r="B111" s="10"/>
      <c r="C111" s="22"/>
      <c r="D111" s="21"/>
    </row>
    <row r="112" spans="1:4" ht="19.5">
      <c r="A112" s="4"/>
      <c r="B112" s="10"/>
      <c r="C112" s="22"/>
      <c r="D112" s="21"/>
    </row>
    <row r="113" spans="1:5" ht="12.75">
      <c r="A113" s="4"/>
      <c r="B113" s="5"/>
      <c r="C113" s="7"/>
      <c r="D113" s="21"/>
      <c r="E113" s="44"/>
    </row>
    <row r="114" spans="1:5" ht="12.75">
      <c r="A114" s="4"/>
      <c r="B114" s="5"/>
      <c r="C114" s="7"/>
      <c r="D114" s="21"/>
      <c r="E114" s="44"/>
    </row>
    <row r="115" spans="1:5" ht="12.75">
      <c r="A115" s="4"/>
      <c r="B115" s="10"/>
      <c r="C115" s="7"/>
      <c r="D115" s="21"/>
      <c r="E115" s="44"/>
    </row>
    <row r="116" spans="1:5" ht="12.75">
      <c r="A116" s="4"/>
      <c r="B116" s="10"/>
      <c r="C116" s="7"/>
      <c r="D116" s="21"/>
      <c r="E116" s="44"/>
    </row>
    <row r="117" spans="1:5" ht="37.5" customHeight="1">
      <c r="A117" s="4"/>
      <c r="B117" s="10"/>
      <c r="C117" s="7"/>
      <c r="D117" s="21"/>
      <c r="E117" s="44"/>
    </row>
    <row r="118" spans="1:4" ht="19.5">
      <c r="A118" s="4"/>
      <c r="B118" s="10"/>
      <c r="C118" s="22"/>
      <c r="D118" s="21"/>
    </row>
    <row r="119" spans="1:4" s="1" customFormat="1" ht="12.75">
      <c r="A119" s="4"/>
      <c r="B119" s="5"/>
      <c r="C119" s="7"/>
      <c r="D119" s="21"/>
    </row>
    <row r="120" spans="1:4" s="1" customFormat="1" ht="12.75">
      <c r="A120" s="4"/>
      <c r="B120" s="5"/>
      <c r="C120" s="7"/>
      <c r="D120" s="21"/>
    </row>
    <row r="121" spans="1:4" s="1" customFormat="1" ht="12.75">
      <c r="A121" s="9"/>
      <c r="B121" s="5"/>
      <c r="C121" s="7"/>
      <c r="D121" s="21"/>
    </row>
    <row r="122" spans="1:4" s="1" customFormat="1" ht="12.75">
      <c r="A122" s="9"/>
      <c r="B122" s="5"/>
      <c r="C122" s="7"/>
      <c r="D122" s="21"/>
    </row>
    <row r="123" spans="1:4" s="1" customFormat="1" ht="41.25" customHeight="1">
      <c r="A123" s="4"/>
      <c r="B123" s="5"/>
      <c r="C123" s="6"/>
      <c r="D123" s="21"/>
    </row>
    <row r="124" spans="1:4" s="1" customFormat="1" ht="12.75">
      <c r="A124" s="4"/>
      <c r="B124" s="5"/>
      <c r="C124" s="7"/>
      <c r="D124" s="21"/>
    </row>
    <row r="125" spans="1:4" s="1" customFormat="1" ht="12.75">
      <c r="A125" s="4"/>
      <c r="B125" s="5"/>
      <c r="C125" s="7"/>
      <c r="D125" s="21"/>
    </row>
    <row r="126" spans="1:4" s="1" customFormat="1" ht="12.75">
      <c r="A126" s="4"/>
      <c r="B126" s="5"/>
      <c r="C126" s="7"/>
      <c r="D126" s="21"/>
    </row>
    <row r="127" spans="1:4" ht="19.5">
      <c r="A127" s="73"/>
      <c r="B127" s="73"/>
      <c r="C127" s="73"/>
      <c r="D127" s="73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4" ht="19.5">
      <c r="A130" s="4"/>
      <c r="B130" s="10"/>
      <c r="C130" s="22"/>
      <c r="D130" s="21"/>
    </row>
    <row r="131" spans="1:5" ht="12.75">
      <c r="A131" s="4"/>
      <c r="B131" s="4"/>
      <c r="C131" s="7"/>
      <c r="D131" s="4"/>
      <c r="E131" s="44"/>
    </row>
    <row r="132" spans="1:4" ht="19.5">
      <c r="A132" s="4"/>
      <c r="B132" s="10"/>
      <c r="C132" s="22"/>
      <c r="D132" s="21"/>
    </row>
    <row r="133" spans="1:4" s="1" customFormat="1" ht="12.75">
      <c r="A133" s="4"/>
      <c r="B133" s="5"/>
      <c r="C133" s="6"/>
      <c r="D133" s="7"/>
    </row>
    <row r="134" spans="1:4" s="1" customFormat="1" ht="12.75">
      <c r="A134" s="13"/>
      <c r="B134" s="5"/>
      <c r="C134" s="6"/>
      <c r="D134" s="7"/>
    </row>
    <row r="135" spans="1:4" s="1" customFormat="1" ht="12.75">
      <c r="A135" s="4"/>
      <c r="B135" s="10"/>
      <c r="C135" s="6"/>
      <c r="D135" s="7"/>
    </row>
    <row r="136" spans="1:4" s="1" customFormat="1" ht="12.75">
      <c r="A136" s="4"/>
      <c r="B136" s="10"/>
      <c r="C136" s="6"/>
      <c r="D136" s="7"/>
    </row>
    <row r="137" spans="1:4" s="1" customFormat="1" ht="12.75">
      <c r="A137" s="4"/>
      <c r="B137" s="5"/>
      <c r="C137" s="6"/>
      <c r="D137" s="7"/>
    </row>
    <row r="138" spans="1:4" s="1" customFormat="1" ht="12.75">
      <c r="A138" s="4"/>
      <c r="B138" s="10"/>
      <c r="C138" s="6"/>
      <c r="D138" s="7"/>
    </row>
    <row r="139" spans="1:4" s="1" customFormat="1" ht="12.75">
      <c r="A139" s="13"/>
      <c r="B139" s="5"/>
      <c r="C139" s="6"/>
      <c r="D139" s="7"/>
    </row>
    <row r="140" spans="1:4" s="1" customFormat="1" ht="12.75">
      <c r="A140" s="4"/>
      <c r="B140" s="5"/>
      <c r="C140" s="6"/>
      <c r="D140" s="7"/>
    </row>
    <row r="141" spans="1:4" s="1" customFormat="1" ht="12.75">
      <c r="A141" s="4"/>
      <c r="B141" s="5"/>
      <c r="C141" s="6"/>
      <c r="D141" s="7"/>
    </row>
    <row r="142" spans="1:4" s="1" customFormat="1" ht="12.75">
      <c r="A142" s="13"/>
      <c r="B142" s="5"/>
      <c r="C142" s="6"/>
      <c r="D142" s="7"/>
    </row>
    <row r="143" spans="1:4" s="1" customFormat="1" ht="99" customHeight="1">
      <c r="A143" s="4"/>
      <c r="B143" s="5"/>
      <c r="C143" s="6"/>
      <c r="D143" s="7"/>
    </row>
    <row r="144" spans="1:4" s="1" customFormat="1" ht="12.75">
      <c r="A144" s="13"/>
      <c r="B144" s="10"/>
      <c r="C144" s="6"/>
      <c r="D144" s="7"/>
    </row>
    <row r="145" spans="1:4" s="1" customFormat="1" ht="12.75">
      <c r="A145" s="13"/>
      <c r="B145" s="5"/>
      <c r="C145" s="6"/>
      <c r="D145" s="7"/>
    </row>
    <row r="146" spans="1:4" s="1" customFormat="1" ht="12.75">
      <c r="A146" s="4"/>
      <c r="B146" s="5"/>
      <c r="C146" s="6"/>
      <c r="D146" s="7"/>
    </row>
    <row r="147" spans="1:4" s="1" customFormat="1" ht="12.75">
      <c r="A147" s="4"/>
      <c r="B147" s="5"/>
      <c r="C147" s="6"/>
      <c r="D147" s="7"/>
    </row>
    <row r="148" spans="1:4" s="1" customFormat="1" ht="12.75">
      <c r="A148" s="4"/>
      <c r="B148" s="5"/>
      <c r="C148" s="6"/>
      <c r="D148" s="7"/>
    </row>
    <row r="149" spans="1:4" s="1" customFormat="1" ht="12.75">
      <c r="A149" s="4"/>
      <c r="B149" s="5"/>
      <c r="C149" s="6"/>
      <c r="D149" s="7"/>
    </row>
    <row r="150" spans="1:4" s="1" customFormat="1" ht="12.75">
      <c r="A150" s="4"/>
      <c r="B150" s="5"/>
      <c r="C150" s="6"/>
      <c r="D150" s="7"/>
    </row>
    <row r="151" spans="1:4" s="1" customFormat="1" ht="12.75">
      <c r="A151" s="4"/>
      <c r="B151" s="5"/>
      <c r="C151" s="6"/>
      <c r="D151" s="7"/>
    </row>
    <row r="152" spans="1:4" s="1" customFormat="1" ht="12.75">
      <c r="A152" s="4"/>
      <c r="B152" s="5"/>
      <c r="C152" s="6"/>
      <c r="D152" s="7"/>
    </row>
    <row r="153" spans="1:4" s="1" customFormat="1" ht="12.75">
      <c r="A153" s="4"/>
      <c r="B153" s="5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5"/>
      <c r="C155" s="6"/>
      <c r="D155" s="7"/>
    </row>
    <row r="156" spans="1:4" s="1" customFormat="1" ht="12.75">
      <c r="A156" s="4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4"/>
      <c r="B159" s="5"/>
      <c r="C159" s="6"/>
      <c r="D159" s="7"/>
    </row>
    <row r="160" spans="1:4" s="1" customFormat="1" ht="12.75">
      <c r="A160" s="4"/>
      <c r="B160" s="5"/>
      <c r="C160" s="6"/>
      <c r="D160" s="7"/>
    </row>
    <row r="161" spans="1:4" ht="19.5">
      <c r="A161" s="4"/>
      <c r="B161" s="10"/>
      <c r="C161" s="22"/>
      <c r="D161" s="21"/>
    </row>
    <row r="162" spans="1:4" ht="19.5">
      <c r="A162" s="4"/>
      <c r="B162" s="11"/>
      <c r="C162" s="22"/>
      <c r="D162" s="21"/>
    </row>
    <row r="163" spans="1:4" ht="19.5">
      <c r="A163" s="4"/>
      <c r="B163" s="11"/>
      <c r="C163" s="22"/>
      <c r="D163" s="21"/>
    </row>
    <row r="164" spans="1:4" ht="25.5" customHeight="1">
      <c r="A164" s="74"/>
      <c r="B164" s="75"/>
      <c r="C164" s="75"/>
      <c r="D164" s="75"/>
    </row>
    <row r="165" spans="1:4" ht="19.5">
      <c r="A165" s="4"/>
      <c r="B165" s="11"/>
      <c r="C165" s="22"/>
      <c r="D165" s="21"/>
    </row>
    <row r="166" spans="1:4" ht="19.5">
      <c r="A166" s="4"/>
      <c r="B166" s="11"/>
      <c r="C166" s="22"/>
      <c r="D166" s="21"/>
    </row>
    <row r="167" spans="1:4" ht="19.5">
      <c r="A167" s="4"/>
      <c r="B167" s="11"/>
      <c r="C167" s="22"/>
      <c r="D167" s="21"/>
    </row>
    <row r="168" spans="1:4" ht="19.5">
      <c r="A168" s="12"/>
      <c r="B168" s="11"/>
      <c r="C168" s="11"/>
      <c r="D168" s="21"/>
    </row>
    <row r="169" spans="1:4" ht="19.5">
      <c r="A169" s="13"/>
      <c r="B169" s="11"/>
      <c r="C169" s="22"/>
      <c r="D169" s="21"/>
    </row>
    <row r="170" spans="1:4" ht="19.5">
      <c r="A170" s="13"/>
      <c r="B170" s="11"/>
      <c r="C170" s="22"/>
      <c r="D170" s="21"/>
    </row>
    <row r="171" spans="1:4" ht="19.5">
      <c r="A171" s="13"/>
      <c r="B171" s="11"/>
      <c r="C171" s="22"/>
      <c r="D171" s="21"/>
    </row>
    <row r="172" spans="1:4" ht="19.5">
      <c r="A172" s="13"/>
      <c r="B172" s="11"/>
      <c r="C172" s="22"/>
      <c r="D172" s="21"/>
    </row>
    <row r="173" spans="1:4" ht="19.5">
      <c r="A173" s="13"/>
      <c r="B173" s="11"/>
      <c r="C173" s="22"/>
      <c r="D173" s="21"/>
    </row>
    <row r="174" spans="1:4" ht="19.5">
      <c r="A174" s="13"/>
      <c r="B174" s="11"/>
      <c r="C174" s="22"/>
      <c r="D174" s="21"/>
    </row>
    <row r="175" spans="1:4" ht="19.5">
      <c r="A175" s="13"/>
      <c r="B175" s="11"/>
      <c r="C175" s="22"/>
      <c r="D175" s="21"/>
    </row>
    <row r="176" spans="1:4" ht="19.5">
      <c r="A176" s="13"/>
      <c r="B176" s="11"/>
      <c r="C176" s="22"/>
      <c r="D176" s="21"/>
    </row>
    <row r="177" spans="1:4" ht="19.5">
      <c r="A177" s="29"/>
      <c r="B177" s="29"/>
      <c r="C177" s="33"/>
      <c r="D177" s="29"/>
    </row>
    <row r="178" spans="1:4" ht="19.5">
      <c r="A178" s="29"/>
      <c r="B178" s="29"/>
      <c r="C178" s="33"/>
      <c r="D178" s="29"/>
    </row>
    <row r="179" spans="1:4" ht="19.5">
      <c r="A179" s="29"/>
      <c r="B179" s="29"/>
      <c r="C179" s="33"/>
      <c r="D179" s="29"/>
    </row>
    <row r="180" spans="1:4" ht="19.5">
      <c r="A180" s="29"/>
      <c r="B180" s="29"/>
      <c r="C180" s="33"/>
      <c r="D180" s="29"/>
    </row>
    <row r="181" spans="1:4" ht="19.5">
      <c r="A181" s="29"/>
      <c r="B181" s="29"/>
      <c r="C181" s="33"/>
      <c r="D181" s="29"/>
    </row>
    <row r="182" spans="1:4" ht="19.5">
      <c r="A182" s="29"/>
      <c r="B182" s="29"/>
      <c r="C182" s="33"/>
      <c r="D182" s="29"/>
    </row>
    <row r="183" spans="1:4" ht="19.5">
      <c r="A183" s="29"/>
      <c r="B183" s="29"/>
      <c r="C183" s="33"/>
      <c r="D183" s="29"/>
    </row>
    <row r="184" spans="1:4" ht="19.5">
      <c r="A184" s="29"/>
      <c r="B184" s="29"/>
      <c r="C184" s="33"/>
      <c r="D184" s="29"/>
    </row>
    <row r="185" spans="1:4" ht="19.5">
      <c r="A185" s="29"/>
      <c r="B185" s="29"/>
      <c r="C185" s="33"/>
      <c r="D185" s="29"/>
    </row>
    <row r="186" spans="1:4" ht="19.5">
      <c r="A186" s="29"/>
      <c r="B186" s="29"/>
      <c r="C186" s="33"/>
      <c r="D186" s="29"/>
    </row>
    <row r="187" spans="1:4" ht="19.5">
      <c r="A187" s="29"/>
      <c r="B187" s="29"/>
      <c r="C187" s="33"/>
      <c r="D187" s="29"/>
    </row>
    <row r="188" spans="1:4" ht="19.5">
      <c r="A188" s="29"/>
      <c r="B188" s="29"/>
      <c r="C188" s="33"/>
      <c r="D188" s="29"/>
    </row>
    <row r="189" spans="1:4" ht="19.5">
      <c r="A189" s="29"/>
      <c r="B189" s="29"/>
      <c r="C189" s="33"/>
      <c r="D189" s="29"/>
    </row>
    <row r="190" spans="1:4" ht="19.5">
      <c r="A190" s="34"/>
      <c r="B190" s="30"/>
      <c r="C190" s="33"/>
      <c r="D190" s="31"/>
    </row>
    <row r="191" spans="1:4" ht="19.5">
      <c r="A191" s="34"/>
      <c r="B191" s="30"/>
      <c r="C191" s="33"/>
      <c r="D191" s="31"/>
    </row>
    <row r="192" spans="1:5" s="52" customFormat="1" ht="19.5">
      <c r="A192" s="47"/>
      <c r="B192" s="48"/>
      <c r="C192" s="49"/>
      <c r="D192" s="50"/>
      <c r="E192" s="51"/>
    </row>
    <row r="193" spans="1:5" s="52" customFormat="1" ht="34.5" customHeight="1">
      <c r="A193" s="53"/>
      <c r="B193" s="48"/>
      <c r="C193" s="49"/>
      <c r="D193" s="50"/>
      <c r="E193" s="51"/>
    </row>
    <row r="194" spans="1:5" s="52" customFormat="1" ht="54.75" customHeight="1">
      <c r="A194" s="53"/>
      <c r="B194" s="48"/>
      <c r="C194" s="49"/>
      <c r="D194" s="50"/>
      <c r="E194" s="51"/>
    </row>
    <row r="195" spans="1:5" s="52" customFormat="1" ht="19.5">
      <c r="A195" s="53"/>
      <c r="B195" s="54"/>
      <c r="C195" s="49"/>
      <c r="D195" s="50"/>
      <c r="E195" s="51"/>
    </row>
    <row r="196" spans="1:5" s="52" customFormat="1" ht="19.5">
      <c r="A196" s="53"/>
      <c r="B196" s="54"/>
      <c r="C196" s="49"/>
      <c r="D196" s="50"/>
      <c r="E196" s="51"/>
    </row>
    <row r="197" spans="1:5" s="52" customFormat="1" ht="19.5">
      <c r="A197" s="53"/>
      <c r="B197" s="54"/>
      <c r="C197" s="49"/>
      <c r="D197" s="50"/>
      <c r="E197" s="51"/>
    </row>
    <row r="198" spans="1:5" s="52" customFormat="1" ht="19.5">
      <c r="A198" s="53"/>
      <c r="B198" s="54"/>
      <c r="C198" s="49"/>
      <c r="D198" s="50"/>
      <c r="E198" s="51"/>
    </row>
    <row r="199" spans="1:5" s="52" customFormat="1" ht="19.5">
      <c r="A199" s="53"/>
      <c r="B199" s="54"/>
      <c r="C199" s="49"/>
      <c r="D199" s="50"/>
      <c r="E199" s="51"/>
    </row>
    <row r="200" spans="1:5" s="52" customFormat="1" ht="19.5">
      <c r="A200" s="47"/>
      <c r="B200" s="54"/>
      <c r="C200" s="49"/>
      <c r="D200" s="50"/>
      <c r="E200" s="51"/>
    </row>
    <row r="201" spans="1:5" s="52" customFormat="1" ht="48.75" customHeight="1">
      <c r="A201" s="47"/>
      <c r="B201" s="54"/>
      <c r="C201" s="49"/>
      <c r="D201" s="50"/>
      <c r="E201" s="51"/>
    </row>
    <row r="202" spans="1:4" ht="19.5">
      <c r="A202" s="29"/>
      <c r="B202" s="32"/>
      <c r="C202" s="33"/>
      <c r="D202" s="31"/>
    </row>
    <row r="203" spans="1:5" s="52" customFormat="1" ht="19.5">
      <c r="A203" s="53"/>
      <c r="B203" s="54"/>
      <c r="C203" s="49"/>
      <c r="D203" s="50"/>
      <c r="E203" s="51"/>
    </row>
    <row r="204" spans="1:5" s="52" customFormat="1" ht="19.5">
      <c r="A204" s="53"/>
      <c r="B204" s="54"/>
      <c r="C204" s="49"/>
      <c r="D204" s="50"/>
      <c r="E204" s="51"/>
    </row>
    <row r="205" spans="1:5" s="52" customFormat="1" ht="19.5">
      <c r="A205" s="53"/>
      <c r="B205" s="54"/>
      <c r="C205" s="49"/>
      <c r="D205" s="50"/>
      <c r="E205" s="51"/>
    </row>
    <row r="206" spans="1:5" s="52" customFormat="1" ht="19.5">
      <c r="A206" s="53"/>
      <c r="B206" s="54"/>
      <c r="C206" s="49"/>
      <c r="D206" s="50"/>
      <c r="E206" s="51"/>
    </row>
    <row r="207" spans="1:4" ht="20.25" thickBot="1">
      <c r="A207" s="42"/>
      <c r="B207" s="32"/>
      <c r="C207" s="33"/>
      <c r="D207" s="31"/>
    </row>
    <row r="208" spans="1:4" ht="20.25" thickBot="1">
      <c r="A208" s="43"/>
      <c r="B208" s="41"/>
      <c r="C208" s="33"/>
      <c r="D208" s="31"/>
    </row>
    <row r="209" spans="1:4" ht="20.25" thickBot="1">
      <c r="A209" s="43"/>
      <c r="B209" s="41"/>
      <c r="C209" s="33"/>
      <c r="D209" s="31"/>
    </row>
    <row r="210" spans="1:5" s="52" customFormat="1" ht="19.5">
      <c r="A210" s="55"/>
      <c r="B210" s="54"/>
      <c r="C210" s="49"/>
      <c r="D210" s="50"/>
      <c r="E210" s="51"/>
    </row>
    <row r="211" spans="1:4" ht="19.5">
      <c r="A211" s="36"/>
      <c r="B211" s="35"/>
      <c r="C211" s="38"/>
      <c r="D211" s="37"/>
    </row>
    <row r="212" spans="1:4" ht="19.5">
      <c r="A212" s="36"/>
      <c r="B212" s="35"/>
      <c r="C212" s="38"/>
      <c r="D212" s="37"/>
    </row>
    <row r="213" spans="1:5" s="25" customFormat="1" ht="21" customHeight="1">
      <c r="A213" s="76"/>
      <c r="B213" s="77"/>
      <c r="C213" s="77"/>
      <c r="D213" s="77"/>
      <c r="E213" s="40"/>
    </row>
    <row r="214" spans="1:4" ht="19.5">
      <c r="A214" s="4"/>
      <c r="B214" s="10"/>
      <c r="C214" s="22"/>
      <c r="D214" s="21"/>
    </row>
    <row r="215" spans="1:4" ht="19.5">
      <c r="A215" s="13"/>
      <c r="B215" s="15"/>
      <c r="C215" s="24"/>
      <c r="D215" s="24"/>
    </row>
    <row r="216" spans="2:4" ht="19.5">
      <c r="B216" s="16"/>
      <c r="C216" s="26"/>
      <c r="D216" s="26"/>
    </row>
    <row r="217" spans="2:4" ht="19.5">
      <c r="B217" s="16"/>
      <c r="C217" s="27"/>
      <c r="D217" s="26"/>
    </row>
    <row r="218" spans="2:4" ht="19.5">
      <c r="B218" s="16"/>
      <c r="C218" s="27"/>
      <c r="D218" s="26"/>
    </row>
    <row r="219" spans="2:4" ht="19.5">
      <c r="B219" s="16"/>
      <c r="C219" s="27"/>
      <c r="D219" s="26"/>
    </row>
    <row r="220" spans="2:4" ht="19.5">
      <c r="B220" s="16"/>
      <c r="C220" s="27"/>
      <c r="D220" s="26"/>
    </row>
    <row r="221" spans="2:4" ht="19.5">
      <c r="B221" s="16"/>
      <c r="C221" s="27"/>
      <c r="D221" s="26"/>
    </row>
    <row r="222" spans="2:4" ht="19.5">
      <c r="B222" s="16"/>
      <c r="C222" s="27"/>
      <c r="D222" s="26"/>
    </row>
    <row r="223" spans="2:4" ht="19.5">
      <c r="B223" s="16"/>
      <c r="C223" s="27"/>
      <c r="D223" s="26"/>
    </row>
    <row r="224" spans="2:4" ht="19.5">
      <c r="B224" s="16"/>
      <c r="C224" s="27"/>
      <c r="D224" s="26"/>
    </row>
    <row r="225" spans="2:4" ht="19.5">
      <c r="B225" s="16"/>
      <c r="C225" s="27"/>
      <c r="D225" s="26"/>
    </row>
    <row r="226" spans="2:4" ht="19.5">
      <c r="B226" s="16"/>
      <c r="C226" s="27"/>
      <c r="D226" s="26"/>
    </row>
    <row r="227" spans="2:4" ht="19.5">
      <c r="B227" s="16"/>
      <c r="C227" s="27"/>
      <c r="D227" s="26"/>
    </row>
    <row r="228" spans="2:4" ht="19.5">
      <c r="B228" s="16"/>
      <c r="C228" s="27"/>
      <c r="D228" s="26"/>
    </row>
    <row r="229" spans="2:4" ht="19.5">
      <c r="B229" s="16"/>
      <c r="C229" s="27"/>
      <c r="D229" s="26"/>
    </row>
    <row r="230" spans="2:4" ht="19.5">
      <c r="B230" s="16"/>
      <c r="C230" s="27"/>
      <c r="D230" s="26"/>
    </row>
    <row r="231" spans="2:4" ht="19.5">
      <c r="B231" s="16"/>
      <c r="C231" s="27"/>
      <c r="D231" s="26"/>
    </row>
    <row r="232" spans="2:4" ht="19.5">
      <c r="B232" s="16"/>
      <c r="C232" s="27"/>
      <c r="D232" s="26"/>
    </row>
    <row r="233" spans="2:4" ht="19.5">
      <c r="B233" s="16"/>
      <c r="C233" s="27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3:4" ht="19.5">
      <c r="C961" s="28"/>
      <c r="D961" s="23"/>
    </row>
    <row r="962" spans="3:4" ht="19.5">
      <c r="C962" s="28"/>
      <c r="D962" s="23"/>
    </row>
    <row r="963" spans="3:4" ht="19.5">
      <c r="C963" s="28"/>
      <c r="D963" s="23"/>
    </row>
    <row r="964" spans="3:4" ht="19.5">
      <c r="C964" s="28"/>
      <c r="D964" s="23"/>
    </row>
    <row r="965" spans="3:4" ht="19.5">
      <c r="C965" s="28"/>
      <c r="D965" s="23"/>
    </row>
    <row r="966" spans="3:4" ht="19.5">
      <c r="C966" s="28"/>
      <c r="D966" s="23"/>
    </row>
    <row r="967" spans="3:4" ht="19.5">
      <c r="C967" s="28"/>
      <c r="D967" s="23"/>
    </row>
    <row r="968" spans="3:4" ht="19.5">
      <c r="C968" s="28"/>
      <c r="D968" s="23"/>
    </row>
    <row r="969" spans="3:4" ht="19.5">
      <c r="C969" s="28"/>
      <c r="D969" s="23"/>
    </row>
    <row r="970" spans="3:4" ht="19.5">
      <c r="C970" s="28"/>
      <c r="D970" s="23"/>
    </row>
    <row r="971" spans="3:4" ht="19.5">
      <c r="C971" s="28"/>
      <c r="D971" s="23"/>
    </row>
    <row r="972" spans="3:4" ht="19.5">
      <c r="C972" s="28"/>
      <c r="D972" s="23"/>
    </row>
    <row r="973" spans="3:4" ht="19.5">
      <c r="C973" s="28"/>
      <c r="D973" s="23"/>
    </row>
    <row r="974" spans="3:4" ht="19.5">
      <c r="C974" s="28"/>
      <c r="D974" s="23"/>
    </row>
    <row r="975" spans="3:4" ht="19.5">
      <c r="C975" s="28"/>
      <c r="D975" s="23"/>
    </row>
    <row r="976" spans="3:4" ht="19.5">
      <c r="C976" s="28"/>
      <c r="D976" s="23"/>
    </row>
    <row r="977" spans="3:4" ht="19.5">
      <c r="C977" s="28"/>
      <c r="D977" s="23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</sheetData>
  <sheetProtection/>
  <mergeCells count="23">
    <mergeCell ref="A72:D72"/>
    <mergeCell ref="A74:D74"/>
    <mergeCell ref="A80:D80"/>
    <mergeCell ref="A9:D9"/>
    <mergeCell ref="A24:D24"/>
    <mergeCell ref="A48:D48"/>
    <mergeCell ref="A66:D66"/>
    <mergeCell ref="A70:D70"/>
    <mergeCell ref="A31:D31"/>
    <mergeCell ref="A38:D38"/>
    <mergeCell ref="A64:D64"/>
    <mergeCell ref="A42:D42"/>
    <mergeCell ref="A68:D68"/>
    <mergeCell ref="A3:D3"/>
    <mergeCell ref="A127:D127"/>
    <mergeCell ref="A164:D164"/>
    <mergeCell ref="A213:D213"/>
    <mergeCell ref="A4:D4"/>
    <mergeCell ref="A5:D5"/>
    <mergeCell ref="A6:B6"/>
    <mergeCell ref="A8:D8"/>
    <mergeCell ref="A109:D109"/>
    <mergeCell ref="A76:D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Пользователь Windows</cp:lastModifiedBy>
  <cp:lastPrinted>2015-02-24T14:22:43Z</cp:lastPrinted>
  <dcterms:created xsi:type="dcterms:W3CDTF">2014-08-18T11:26:28Z</dcterms:created>
  <dcterms:modified xsi:type="dcterms:W3CDTF">2015-07-10T16:08:05Z</dcterms:modified>
  <cp:category/>
  <cp:version/>
  <cp:contentType/>
  <cp:contentStatus/>
</cp:coreProperties>
</file>